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05" yWindow="-165" windowWidth="20730" windowHeight="10050"/>
  </bookViews>
  <sheets>
    <sheet name="Sheet1" sheetId="1" r:id="rId1"/>
    <sheet name="Sheet2" sheetId="2" r:id="rId2"/>
    <sheet name="Sheet3" sheetId="3" r:id="rId3"/>
  </sheets>
  <definedNames>
    <definedName name="alpha">Sheet1!$B$3</definedName>
    <definedName name="SampleSD">Sheet1!$B$9</definedName>
    <definedName name="sampleSize">Sheet1!$B$7</definedName>
    <definedName name="Sigma">Sheet1!$B$5</definedName>
  </definedNames>
  <calcPr calcId="145621"/>
</workbook>
</file>

<file path=xl/calcChain.xml><?xml version="1.0" encoding="utf-8"?>
<calcChain xmlns="http://schemas.openxmlformats.org/spreadsheetml/2006/main">
  <c r="H8" i="1" l="1"/>
  <c r="F8" i="1"/>
  <c r="I13" i="1"/>
  <c r="E14" i="1"/>
  <c r="F12" i="1"/>
  <c r="F6" i="1" l="1"/>
  <c r="F3" i="1"/>
  <c r="C12" i="1"/>
</calcChain>
</file>

<file path=xl/sharedStrings.xml><?xml version="1.0" encoding="utf-8"?>
<sst xmlns="http://schemas.openxmlformats.org/spreadsheetml/2006/main" count="12" uniqueCount="12">
  <si>
    <t>=</t>
  </si>
  <si>
    <t>Enter values in yellow boxes</t>
  </si>
  <si>
    <r>
      <t xml:space="preserve">Alpha, </t>
    </r>
    <r>
      <rPr>
        <sz val="11"/>
        <color theme="1"/>
        <rFont val="Calibri"/>
        <family val="2"/>
      </rPr>
      <t>α</t>
    </r>
    <r>
      <rPr>
        <sz val="13.2"/>
        <color theme="1"/>
        <rFont val="Calibri"/>
        <family val="2"/>
      </rPr>
      <t xml:space="preserve"> = </t>
    </r>
  </si>
  <si>
    <t>Sample size, n =</t>
  </si>
  <si>
    <r>
      <t>X</t>
    </r>
    <r>
      <rPr>
        <vertAlign val="superscript"/>
        <sz val="18"/>
        <color rgb="FFC00000"/>
        <rFont val="Calibri"/>
        <family val="2"/>
        <scheme val="minor"/>
      </rPr>
      <t>2</t>
    </r>
    <r>
      <rPr>
        <sz val="18"/>
        <color rgb="FFC00000"/>
        <rFont val="Calibri"/>
        <family val="2"/>
        <scheme val="minor"/>
      </rPr>
      <t xml:space="preserve"> = </t>
    </r>
  </si>
  <si>
    <t>(right tailed)</t>
  </si>
  <si>
    <t>(left tailed)</t>
  </si>
  <si>
    <t>`</t>
  </si>
  <si>
    <r>
      <t xml:space="preserve">Standard deviation, </t>
    </r>
    <r>
      <rPr>
        <sz val="11"/>
        <color theme="1"/>
        <rFont val="Calibri"/>
        <family val="2"/>
      </rPr>
      <t>σ</t>
    </r>
    <r>
      <rPr>
        <sz val="13.2"/>
        <color theme="1"/>
        <rFont val="Calibri"/>
        <family val="2"/>
      </rPr>
      <t xml:space="preserve"> = </t>
    </r>
  </si>
  <si>
    <t xml:space="preserve">Sample standard deviation, s = </t>
  </si>
  <si>
    <r>
      <t>Hypothesis Test for Population</t>
    </r>
    <r>
      <rPr>
        <b/>
        <sz val="16"/>
        <color rgb="FFFF0000"/>
        <rFont val="Calibri"/>
        <family val="2"/>
        <scheme val="minor"/>
      </rPr>
      <t xml:space="preserve"> Standard Deviation</t>
    </r>
    <r>
      <rPr>
        <b/>
        <sz val="16"/>
        <color rgb="FF0070C0"/>
        <rFont val="Calibri"/>
        <family val="2"/>
        <scheme val="minor"/>
      </rPr>
      <t xml:space="preserve"> </t>
    </r>
  </si>
  <si>
    <t>(two tailed)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</si>
</sst>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rgb="FF0070C0"/>
      <name val="Calibri"/>
      <family val="2"/>
      <scheme val="minor"/>
    </font>
    <font>
      <sz val="14"/>
      <color rgb="FFC00000"/>
      <name val="Calibri"/>
      <family val="2"/>
      <scheme val="minor"/>
    </font>
    <font>
      <sz val="18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13.2"/>
      <color theme="1"/>
      <name val="Calibri"/>
      <family val="2"/>
    </font>
    <font>
      <vertAlign val="superscript"/>
      <sz val="18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2" borderId="1" xfId="0" quotePrefix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0" fontId="0" fillId="2" borderId="1" xfId="0" applyFill="1" applyBorder="1" applyAlignment="1">
      <alignment horizontal="center"/>
    </xf>
    <xf numFmtId="0" fontId="0" fillId="0" borderId="0" xfId="0" quotePrefix="1"/>
    <xf numFmtId="165" fontId="0" fillId="0" borderId="0" xfId="0" applyNumberFormat="1"/>
    <xf numFmtId="164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10</xdr:row>
      <xdr:rowOff>71437</xdr:rowOff>
    </xdr:from>
    <xdr:to>
      <xdr:col>1</xdr:col>
      <xdr:colOff>133350</xdr:colOff>
      <xdr:row>14</xdr:row>
      <xdr:rowOff>90487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3" y="2389187"/>
          <a:ext cx="2133600" cy="1019175"/>
        </a:xfrm>
        <a:prstGeom prst="rect">
          <a:avLst/>
        </a:prstGeom>
      </xdr:spPr>
    </xdr:pic>
    <xdr:clientData/>
  </xdr:twoCellAnchor>
  <xdr:twoCellAnchor>
    <xdr:from>
      <xdr:col>2</xdr:col>
      <xdr:colOff>79375</xdr:colOff>
      <xdr:row>12</xdr:row>
      <xdr:rowOff>174626</xdr:rowOff>
    </xdr:from>
    <xdr:to>
      <xdr:col>6</xdr:col>
      <xdr:colOff>293687</xdr:colOff>
      <xdr:row>12</xdr:row>
      <xdr:rowOff>174626</xdr:rowOff>
    </xdr:to>
    <xdr:cxnSp macro="">
      <xdr:nvCxnSpPr>
        <xdr:cNvPr id="8" name="Straight Connector 7"/>
        <xdr:cNvCxnSpPr/>
      </xdr:nvCxnSpPr>
      <xdr:spPr>
        <a:xfrm>
          <a:off x="3563938" y="3254376"/>
          <a:ext cx="2246312" cy="0"/>
        </a:xfrm>
        <a:prstGeom prst="line">
          <a:avLst/>
        </a:prstGeom>
        <a:effec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</xdr:col>
      <xdr:colOff>388140</xdr:colOff>
      <xdr:row>10</xdr:row>
      <xdr:rowOff>138106</xdr:rowOff>
    </xdr:from>
    <xdr:ext cx="2175675" cy="3792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3936203" y="2487606"/>
              <a:ext cx="2175675" cy="3792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800" b="0" i="1">
                      <a:solidFill>
                        <a:srgbClr val="C00000"/>
                      </a:solidFill>
                      <a:latin typeface="Cambria Math"/>
                    </a:rPr>
                    <m:t>(         − 1  )</m:t>
                  </m:r>
                </m:oMath>
              </a14:m>
              <a:r>
                <a:rPr lang="en-US" sz="1800">
                  <a:solidFill>
                    <a:srgbClr val="C00000"/>
                  </a:solidFill>
                </a:rPr>
                <a:t> *         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>
                          <a:solidFill>
                            <a:srgbClr val="C00000"/>
                          </a:solidFill>
                          <a:latin typeface="Cambria Math"/>
                        </a:rPr>
                      </m:ctrlPr>
                    </m:sSupPr>
                    <m:e>
                      <m:r>
                        <a:rPr lang="en-US" sz="1800" b="0" i="1">
                          <a:solidFill>
                            <a:srgbClr val="C00000"/>
                          </a:solidFill>
                          <a:latin typeface="Cambria Math"/>
                        </a:rPr>
                        <m:t> </m:t>
                      </m:r>
                    </m:e>
                    <m:sup>
                      <m:r>
                        <a:rPr lang="en-US" sz="1800" b="0" i="1">
                          <a:solidFill>
                            <a:srgbClr val="C00000"/>
                          </a:solidFill>
                          <a:latin typeface="Cambria Math"/>
                        </a:rPr>
                        <m:t>2</m:t>
                      </m:r>
                    </m:sup>
                  </m:sSup>
                </m:oMath>
              </a14:m>
              <a:r>
                <a:rPr lang="en-US" sz="1800">
                  <a:solidFill>
                    <a:srgbClr val="C00000"/>
                  </a:solidFill>
                </a:rPr>
                <a:t> </a:t>
              </a:r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3936203" y="2487606"/>
              <a:ext cx="2175675" cy="3792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800" b="0" i="0">
                  <a:solidFill>
                    <a:srgbClr val="C00000"/>
                  </a:solidFill>
                  <a:latin typeface="Cambria Math"/>
                </a:rPr>
                <a:t>(         − 1  )</a:t>
              </a:r>
              <a:r>
                <a:rPr lang="en-US" sz="1800">
                  <a:solidFill>
                    <a:srgbClr val="C00000"/>
                  </a:solidFill>
                </a:rPr>
                <a:t> *          </a:t>
              </a:r>
              <a:r>
                <a:rPr lang="en-US" sz="1800" b="0" i="0">
                  <a:solidFill>
                    <a:srgbClr val="C00000"/>
                  </a:solidFill>
                  <a:latin typeface="Cambria Math"/>
                </a:rPr>
                <a:t> ^2</a:t>
              </a:r>
              <a:r>
                <a:rPr lang="en-US" sz="1800">
                  <a:solidFill>
                    <a:srgbClr val="C00000"/>
                  </a:solidFill>
                </a:rPr>
                <a:t> </a:t>
              </a:r>
            </a:p>
          </xdr:txBody>
        </xdr:sp>
      </mc:Fallback>
    </mc:AlternateContent>
    <xdr:clientData/>
  </xdr:oneCellAnchor>
  <xdr:twoCellAnchor editAs="oneCell">
    <xdr:from>
      <xdr:col>5</xdr:col>
      <xdr:colOff>190500</xdr:colOff>
      <xdr:row>3</xdr:row>
      <xdr:rowOff>47624</xdr:rowOff>
    </xdr:from>
    <xdr:to>
      <xdr:col>5</xdr:col>
      <xdr:colOff>603251</xdr:colOff>
      <xdr:row>4</xdr:row>
      <xdr:rowOff>148166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000"/>
        <a:stretch/>
      </xdr:blipFill>
      <xdr:spPr>
        <a:xfrm>
          <a:off x="4659313" y="793749"/>
          <a:ext cx="412751" cy="338667"/>
        </a:xfrm>
        <a:prstGeom prst="rect">
          <a:avLst/>
        </a:prstGeom>
      </xdr:spPr>
    </xdr:pic>
    <xdr:clientData/>
  </xdr:twoCellAnchor>
  <xdr:oneCellAnchor>
    <xdr:from>
      <xdr:col>4</xdr:col>
      <xdr:colOff>15081</xdr:colOff>
      <xdr:row>12</xdr:row>
      <xdr:rowOff>233362</xdr:rowOff>
    </xdr:from>
    <xdr:ext cx="914400" cy="4110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4833144" y="2963862"/>
              <a:ext cx="914400" cy="4110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C00000"/>
                            </a:solidFill>
                            <a:latin typeface="Cambria Math"/>
                          </a:rPr>
                        </m:ctrlPr>
                      </m:sSupPr>
                      <m:e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  </m:t>
                        </m:r>
                      </m:e>
                      <m:sup>
                        <m:r>
                          <a:rPr lang="en-US" sz="2000" b="0" i="1">
                            <a:solidFill>
                              <a:srgbClr val="C00000"/>
                            </a:solidFill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2000">
                <a:solidFill>
                  <a:srgbClr val="C000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4833144" y="2963862"/>
              <a:ext cx="914400" cy="4110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en-US" sz="2000" i="0">
                  <a:solidFill>
                    <a:srgbClr val="C00000"/>
                  </a:solidFill>
                  <a:latin typeface="Cambria Math"/>
                </a:rPr>
                <a:t>〖</a:t>
              </a:r>
              <a:r>
                <a:rPr lang="en-US" sz="2000" b="0" i="0">
                  <a:solidFill>
                    <a:srgbClr val="C00000"/>
                  </a:solidFill>
                  <a:latin typeface="Cambria Math"/>
                </a:rPr>
                <a:t>  〗^2</a:t>
              </a:r>
              <a:endParaRPr lang="en-US" sz="2000">
                <a:solidFill>
                  <a:srgbClr val="C00000"/>
                </a:solidFill>
              </a:endParaRPr>
            </a:p>
          </xdr:txBody>
        </xdr:sp>
      </mc:Fallback>
    </mc:AlternateContent>
    <xdr:clientData/>
  </xdr:oneCellAnchor>
  <xdr:twoCellAnchor editAs="oneCell">
    <xdr:from>
      <xdr:col>5</xdr:col>
      <xdr:colOff>214308</xdr:colOff>
      <xdr:row>7</xdr:row>
      <xdr:rowOff>230188</xdr:rowOff>
    </xdr:from>
    <xdr:to>
      <xdr:col>5</xdr:col>
      <xdr:colOff>515933</xdr:colOff>
      <xdr:row>9</xdr:row>
      <xdr:rowOff>59293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0625" t="-2819"/>
        <a:stretch/>
      </xdr:blipFill>
      <xdr:spPr>
        <a:xfrm>
          <a:off x="5500683" y="1928813"/>
          <a:ext cx="301625" cy="28948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238118</xdr:colOff>
      <xdr:row>8</xdr:row>
      <xdr:rowOff>15875</xdr:rowOff>
    </xdr:from>
    <xdr:to>
      <xdr:col>7</xdr:col>
      <xdr:colOff>555619</xdr:colOff>
      <xdr:row>9</xdr:row>
      <xdr:rowOff>60420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6508" t="-3067"/>
        <a:stretch/>
      </xdr:blipFill>
      <xdr:spPr>
        <a:xfrm>
          <a:off x="6548431" y="1952625"/>
          <a:ext cx="317501" cy="266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zoomScale="120" zoomScaleNormal="120" workbookViewId="0">
      <selection activeCell="E18" sqref="E18"/>
    </sheetView>
  </sheetViews>
  <sheetFormatPr defaultRowHeight="15" x14ac:dyDescent="0.25"/>
  <cols>
    <col min="1" max="1" width="32.28515625" customWidth="1"/>
    <col min="2" max="2" width="21" customWidth="1"/>
    <col min="3" max="3" width="13.140625" customWidth="1"/>
    <col min="4" max="4" width="6" customWidth="1"/>
    <col min="5" max="5" width="7" customWidth="1"/>
    <col min="7" max="7" width="6.140625" customWidth="1"/>
    <col min="8" max="8" width="9.5703125" customWidth="1"/>
    <col min="9" max="9" width="17.5703125" customWidth="1"/>
  </cols>
  <sheetData>
    <row r="1" spans="1:11" ht="21" x14ac:dyDescent="0.35">
      <c r="A1" s="5" t="s">
        <v>10</v>
      </c>
    </row>
    <row r="2" spans="1:11" ht="18.75" x14ac:dyDescent="0.3">
      <c r="A2" t="s">
        <v>7</v>
      </c>
      <c r="C2" s="12" t="s">
        <v>1</v>
      </c>
      <c r="I2" s="14"/>
      <c r="J2" s="14"/>
      <c r="K2" s="14"/>
    </row>
    <row r="3" spans="1:11" ht="18.75" x14ac:dyDescent="0.3">
      <c r="A3" s="1" t="s">
        <v>2</v>
      </c>
      <c r="B3" s="16">
        <v>0.1</v>
      </c>
      <c r="E3" s="6"/>
      <c r="F3" s="6">
        <f>_xlfn.CHISQ.INV.RT(alpha,sampleSize-1)</f>
        <v>33.196244288628179</v>
      </c>
      <c r="H3" t="s">
        <v>5</v>
      </c>
      <c r="I3" s="6"/>
      <c r="J3" s="14"/>
    </row>
    <row r="4" spans="1:11" ht="18.75" x14ac:dyDescent="0.3">
      <c r="B4" s="15"/>
      <c r="E4" s="6"/>
      <c r="F4" s="6"/>
      <c r="J4" s="1"/>
    </row>
    <row r="5" spans="1:11" ht="18.75" x14ac:dyDescent="0.3">
      <c r="A5" s="1" t="s">
        <v>8</v>
      </c>
      <c r="B5" s="2">
        <v>1.4</v>
      </c>
      <c r="C5" s="18"/>
      <c r="D5" s="17"/>
      <c r="E5" s="6"/>
    </row>
    <row r="6" spans="1:11" ht="18.75" x14ac:dyDescent="0.3">
      <c r="B6" s="3"/>
      <c r="E6" s="8"/>
      <c r="F6" s="6">
        <f>_xlfn.CHISQ.INV(alpha,sampleSize-1)</f>
        <v>15.658684052512827</v>
      </c>
      <c r="H6" t="s">
        <v>6</v>
      </c>
    </row>
    <row r="7" spans="1:11" ht="18.75" x14ac:dyDescent="0.3">
      <c r="A7" s="1" t="s">
        <v>3</v>
      </c>
      <c r="B7" s="2">
        <v>25</v>
      </c>
      <c r="E7" s="8"/>
    </row>
    <row r="8" spans="1:11" ht="18.75" x14ac:dyDescent="0.3">
      <c r="B8" s="4"/>
      <c r="F8" s="6">
        <f>_xlfn.CHISQ.INV(alpha/2,sampleSize-1)</f>
        <v>13.848425027170213</v>
      </c>
      <c r="H8" s="6">
        <f>_xlfn.CHISQ.INV.RT(alpha/2,sampleSize-1)</f>
        <v>36.415028501807313</v>
      </c>
      <c r="I8" s="7" t="s">
        <v>11</v>
      </c>
    </row>
    <row r="9" spans="1:11" ht="17.25" x14ac:dyDescent="0.25">
      <c r="A9" s="1" t="s">
        <v>9</v>
      </c>
      <c r="B9" s="2">
        <v>1.1000000000000001</v>
      </c>
      <c r="C9" s="18"/>
      <c r="D9" s="17"/>
    </row>
    <row r="10" spans="1:11" x14ac:dyDescent="0.25">
      <c r="A10" s="1"/>
      <c r="B10" s="4"/>
    </row>
    <row r="11" spans="1:11" x14ac:dyDescent="0.25">
      <c r="A11" s="1"/>
    </row>
    <row r="12" spans="1:11" ht="18.75" x14ac:dyDescent="0.3">
      <c r="C12" s="8">
        <f>sampleSize</f>
        <v>25</v>
      </c>
      <c r="D12" s="9"/>
      <c r="E12" s="8"/>
      <c r="F12" s="10">
        <f>SampleSD</f>
        <v>1.1000000000000001</v>
      </c>
    </row>
    <row r="13" spans="1:11" ht="26.25" x14ac:dyDescent="0.35">
      <c r="B13" s="11" t="s">
        <v>4</v>
      </c>
      <c r="C13" s="8"/>
      <c r="D13" s="8"/>
      <c r="E13" s="8"/>
      <c r="G13" s="10"/>
      <c r="H13" s="14" t="s">
        <v>0</v>
      </c>
      <c r="I13" s="19">
        <f>(sampleSize-1)*SampleSD^2/Sigma^2</f>
        <v>14.816326530612249</v>
      </c>
    </row>
    <row r="14" spans="1:11" ht="18.75" x14ac:dyDescent="0.3">
      <c r="C14" s="8"/>
      <c r="D14" s="9"/>
      <c r="E14" s="8">
        <f>Sigma</f>
        <v>1.4</v>
      </c>
      <c r="F14" s="8"/>
    </row>
    <row r="15" spans="1:11" x14ac:dyDescent="0.25">
      <c r="D15" s="7"/>
    </row>
    <row r="17" spans="2:9" ht="18.75" x14ac:dyDescent="0.3">
      <c r="C17" s="8"/>
      <c r="D17" s="9"/>
      <c r="E17" s="8"/>
      <c r="F17" s="10"/>
    </row>
    <row r="18" spans="2:9" ht="23.25" x14ac:dyDescent="0.35">
      <c r="B18" s="11"/>
      <c r="C18" s="8"/>
      <c r="D18" s="8"/>
      <c r="E18" s="8"/>
      <c r="G18" s="10"/>
      <c r="H18" s="14"/>
      <c r="I18" s="14"/>
    </row>
    <row r="19" spans="2:9" ht="18.75" x14ac:dyDescent="0.3">
      <c r="C19" s="8"/>
      <c r="D19" s="9"/>
      <c r="E19" s="8"/>
      <c r="F19" s="8"/>
    </row>
    <row r="21" spans="2:9" ht="18.75" x14ac:dyDescent="0.3">
      <c r="B21" s="6"/>
      <c r="C21" s="8"/>
      <c r="H21" s="6"/>
      <c r="I21" s="13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alpha</vt:lpstr>
      <vt:lpstr>SampleSD</vt:lpstr>
      <vt:lpstr>sampleSize</vt:lpstr>
      <vt:lpstr>Sigma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2015-01-04T22:38:32Z</dcterms:created>
  <dcterms:modified xsi:type="dcterms:W3CDTF">2015-01-23T21:11:57Z</dcterms:modified>
</cp:coreProperties>
</file>